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8" windowWidth="14076" windowHeight="8748" activeTab="0"/>
  </bookViews>
  <sheets>
    <sheet name="LB-31" sheetId="1" r:id="rId1"/>
  </sheets>
  <definedNames>
    <definedName name="_xlnm.Print_Area" localSheetId="0">'LB-31'!$A$1:$K$52</definedName>
  </definedNames>
  <calcPr fullCalcOnLoad="1"/>
</workbook>
</file>

<file path=xl/sharedStrings.xml><?xml version="1.0" encoding="utf-8"?>
<sst xmlns="http://schemas.openxmlformats.org/spreadsheetml/2006/main" count="64" uniqueCount="64">
  <si>
    <t>Second Preceding</t>
  </si>
  <si>
    <t>First Preceding</t>
  </si>
  <si>
    <t>Adopted Budget</t>
  </si>
  <si>
    <t>This Year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</si>
  <si>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</si>
  <si>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</si>
  <si>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</si>
  <si>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</si>
  <si>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</si>
  <si>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</si>
  <si>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</si>
  <si>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</si>
  <si>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</si>
  <si>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</si>
  <si>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DETAILED REQUIREMENTS</t>
  </si>
  <si>
    <t>page ______</t>
  </si>
  <si>
    <t>150-504-031  (Rev 03-15)</t>
  </si>
  <si>
    <t>Lowell Rural Fire Protection District</t>
  </si>
  <si>
    <t>General Fund</t>
  </si>
  <si>
    <t>REQUIREMENTS FOR:                                            Firefighting &amp; Rescue</t>
  </si>
  <si>
    <t>Budget for Next Year 2016-2017</t>
  </si>
  <si>
    <t>2015-16</t>
  </si>
  <si>
    <t>Year 2014-15</t>
  </si>
  <si>
    <t>Year 2013-14</t>
  </si>
  <si>
    <t>1  Chief Expense</t>
  </si>
  <si>
    <t>2  Prevention &amp; Pub Ed</t>
  </si>
  <si>
    <t>3  Logistics &amp; Meals</t>
  </si>
  <si>
    <t>4  Volunteer Expense</t>
  </si>
  <si>
    <t>5  Gas/Oil/Tires</t>
  </si>
  <si>
    <t>6  Utilities</t>
  </si>
  <si>
    <t>7  Dispatch Assessment</t>
  </si>
  <si>
    <t>8  Volunteer Insurance</t>
  </si>
  <si>
    <t>9  Liability/Workers Comp</t>
  </si>
  <si>
    <t>10  Training</t>
  </si>
  <si>
    <t>11  EMT Supplies</t>
  </si>
  <si>
    <t>12  Building &amp; Grounds</t>
  </si>
  <si>
    <t>14  Firefighting Equipment</t>
  </si>
  <si>
    <t>15  Equipment Maintanence &amp; Repair</t>
  </si>
  <si>
    <t>16  Household Supplies</t>
  </si>
  <si>
    <t>17  Misc. Supplies</t>
  </si>
  <si>
    <t>18  Firefighting Supplies</t>
  </si>
  <si>
    <t>19  EMT Education Grant</t>
  </si>
  <si>
    <t>20  TOTAL</t>
  </si>
  <si>
    <t>21 Transfer to Other Funds</t>
  </si>
  <si>
    <t>22 Transfer to Reserve Fund</t>
  </si>
  <si>
    <t>23 TOTAL</t>
  </si>
  <si>
    <t>13  Vehicle Maintanence &amp; Repair</t>
  </si>
  <si>
    <t>24 Capital Outlay</t>
  </si>
  <si>
    <t>26  Training Equipment (Containers)</t>
  </si>
  <si>
    <t>28  Station 2 Purchase/Upgrades</t>
  </si>
  <si>
    <t>29  Airpacks</t>
  </si>
  <si>
    <t>30 Rescue Tools</t>
  </si>
  <si>
    <t>31  TOTAL</t>
  </si>
  <si>
    <t>33  Debt Services</t>
  </si>
  <si>
    <t>34  Station 2 Loan Payment Principal</t>
  </si>
  <si>
    <t>35  Station 2 Loan Payment Interest</t>
  </si>
  <si>
    <t>36  Tender Loan Payment Principal</t>
  </si>
  <si>
    <t>37  Tender Loan Payment Interest</t>
  </si>
  <si>
    <t>38  TOTAL</t>
  </si>
  <si>
    <t>39 Ending balance (prior years)</t>
  </si>
  <si>
    <r>
      <t xml:space="preserve">40  </t>
    </r>
    <r>
      <rPr>
        <b/>
        <sz val="8"/>
        <rFont val="Arial"/>
        <family val="2"/>
      </rPr>
      <t>UNAPPROPRIATED ENDING FUND BALANCE</t>
    </r>
  </si>
  <si>
    <t>41    TOTAL REQUIREMENTS</t>
  </si>
  <si>
    <t>25  Station 2 Generator</t>
  </si>
  <si>
    <t>32  General Operating Contingency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</si>
</sst>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3" fillId="11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9" borderId="0" applyNumberFormat="0" applyBorder="0" applyAlignment="0" applyProtection="0"/>
    <xf numFmtId="0" fontId="0" fillId="20" borderId="7" applyNumberFormat="0" applyFont="0" applyAlignment="0" applyProtection="0"/>
    <xf numFmtId="0" fontId="23" fillId="11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8" fillId="17" borderId="11" xfId="0" applyFont="1" applyFill="1" applyBorder="1" applyAlignment="1">
      <alignment/>
    </xf>
    <xf numFmtId="0" fontId="8" fillId="17" borderId="12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5" zoomScaleNormal="75" workbookViewId="0" topLeftCell="A18">
      <selection activeCell="G53" sqref="G53"/>
    </sheetView>
  </sheetViews>
  <sheetFormatPr defaultColWidth="8.7109375" defaultRowHeight="12.75"/>
  <cols>
    <col min="1" max="1" width="2.7109375" style="0" customWidth="1"/>
    <col min="2" max="3" width="11.7109375" style="0" customWidth="1"/>
    <col min="4" max="4" width="12.28125" style="0" customWidth="1"/>
    <col min="5" max="7" width="14.7109375" style="0" customWidth="1"/>
    <col min="8" max="8" width="12.140625" style="0" customWidth="1"/>
    <col min="9" max="10" width="12.28125" style="0" customWidth="1"/>
    <col min="11" max="11" width="2.7109375" style="0" customWidth="1"/>
  </cols>
  <sheetData>
    <row r="1" spans="2:11" ht="15">
      <c r="B1" s="36"/>
      <c r="C1" s="36"/>
      <c r="D1" s="36"/>
      <c r="E1" s="59" t="s">
        <v>14</v>
      </c>
      <c r="F1" s="60"/>
      <c r="G1" s="60"/>
      <c r="H1" s="36"/>
      <c r="I1" s="36"/>
      <c r="J1" s="36"/>
      <c r="K1" s="36"/>
    </row>
    <row r="2" spans="2:11" ht="12.75">
      <c r="B2" s="61" t="s">
        <v>12</v>
      </c>
      <c r="C2" s="62"/>
      <c r="D2" s="62"/>
      <c r="E2" s="36"/>
      <c r="F2" s="36"/>
      <c r="G2" s="36"/>
      <c r="H2" s="36"/>
      <c r="I2" s="36"/>
      <c r="J2" s="36"/>
      <c r="K2" s="36"/>
    </row>
    <row r="3" spans="2:11" ht="12.75">
      <c r="B3" s="61" t="s">
        <v>13</v>
      </c>
      <c r="C3" s="62"/>
      <c r="D3" s="62"/>
      <c r="E3" s="36" t="s">
        <v>17</v>
      </c>
      <c r="F3" s="36"/>
      <c r="G3" s="36"/>
      <c r="H3" s="36"/>
      <c r="I3" s="36"/>
      <c r="J3" s="36"/>
      <c r="K3" s="36"/>
    </row>
    <row r="4" spans="2:11" ht="12.75">
      <c r="B4" s="36"/>
      <c r="C4" s="36"/>
      <c r="D4" s="36"/>
      <c r="E4" s="53" t="s">
        <v>18</v>
      </c>
      <c r="F4" s="36"/>
      <c r="G4" s="36"/>
      <c r="H4" s="36"/>
      <c r="I4" s="36"/>
      <c r="J4" s="36"/>
      <c r="K4" s="36"/>
    </row>
    <row r="5" spans="1:11" ht="12.75" customHeight="1">
      <c r="A5" s="37"/>
      <c r="B5" s="49" t="s">
        <v>10</v>
      </c>
      <c r="C5" s="49"/>
      <c r="D5" s="50"/>
      <c r="E5" s="40" t="s">
        <v>19</v>
      </c>
      <c r="F5" s="41"/>
      <c r="G5" s="42"/>
      <c r="H5" s="54" t="s">
        <v>20</v>
      </c>
      <c r="I5" s="55"/>
      <c r="J5" s="55"/>
      <c r="K5" s="37"/>
    </row>
    <row r="6" spans="1:11" ht="12.75">
      <c r="A6" s="38"/>
      <c r="B6" s="36" t="s">
        <v>11</v>
      </c>
      <c r="C6" s="36"/>
      <c r="D6" s="1" t="s">
        <v>2</v>
      </c>
      <c r="E6" s="43"/>
      <c r="F6" s="44"/>
      <c r="G6" s="45"/>
      <c r="H6" s="56"/>
      <c r="I6" s="57"/>
      <c r="J6" s="57"/>
      <c r="K6" s="38"/>
    </row>
    <row r="7" spans="1:11" ht="12.75">
      <c r="A7" s="38"/>
      <c r="B7" s="6" t="s">
        <v>0</v>
      </c>
      <c r="C7" s="7" t="s">
        <v>1</v>
      </c>
      <c r="D7" s="10" t="s">
        <v>3</v>
      </c>
      <c r="E7" s="43"/>
      <c r="F7" s="44"/>
      <c r="G7" s="45"/>
      <c r="H7" s="2" t="s">
        <v>4</v>
      </c>
      <c r="I7" s="2" t="s">
        <v>6</v>
      </c>
      <c r="J7" s="4" t="s">
        <v>8</v>
      </c>
      <c r="K7" s="38"/>
    </row>
    <row r="8" spans="1:11" ht="12.75">
      <c r="A8" s="39"/>
      <c r="B8" s="8" t="s">
        <v>23</v>
      </c>
      <c r="C8" s="9" t="s">
        <v>22</v>
      </c>
      <c r="D8" s="11" t="s">
        <v>21</v>
      </c>
      <c r="E8" s="46"/>
      <c r="F8" s="47"/>
      <c r="G8" s="48"/>
      <c r="H8" s="12" t="s">
        <v>5</v>
      </c>
      <c r="I8" s="12" t="s">
        <v>7</v>
      </c>
      <c r="J8" s="13" t="s">
        <v>9</v>
      </c>
      <c r="K8" s="39"/>
    </row>
    <row r="9" spans="1:11" ht="12.75" customHeight="1">
      <c r="A9" s="3">
        <v>1</v>
      </c>
      <c r="B9" s="3">
        <v>699</v>
      </c>
      <c r="C9" s="3">
        <v>480</v>
      </c>
      <c r="D9" s="3">
        <v>700</v>
      </c>
      <c r="E9" s="58" t="s">
        <v>24</v>
      </c>
      <c r="F9" s="58"/>
      <c r="G9" s="58"/>
      <c r="H9" s="3">
        <v>800</v>
      </c>
      <c r="I9" s="3">
        <v>800</v>
      </c>
      <c r="J9" s="3">
        <v>800</v>
      </c>
      <c r="K9" s="3">
        <v>1</v>
      </c>
    </row>
    <row r="10" spans="1:11" ht="12.75" customHeight="1">
      <c r="A10" s="3">
        <v>2</v>
      </c>
      <c r="B10" s="3">
        <v>1616</v>
      </c>
      <c r="C10" s="3">
        <v>3719</v>
      </c>
      <c r="D10" s="3">
        <v>4000</v>
      </c>
      <c r="E10" s="26" t="s">
        <v>25</v>
      </c>
      <c r="F10" s="27"/>
      <c r="G10" s="28"/>
      <c r="H10" s="3">
        <v>4400</v>
      </c>
      <c r="I10" s="3">
        <v>4400</v>
      </c>
      <c r="J10" s="3">
        <v>4400</v>
      </c>
      <c r="K10" s="3">
        <v>2</v>
      </c>
    </row>
    <row r="11" spans="1:11" ht="12.75" customHeight="1">
      <c r="A11" s="3">
        <v>3</v>
      </c>
      <c r="B11" s="3">
        <v>1539</v>
      </c>
      <c r="C11" s="3">
        <v>1122</v>
      </c>
      <c r="D11" s="3">
        <v>1500</v>
      </c>
      <c r="E11" s="26" t="s">
        <v>26</v>
      </c>
      <c r="F11" s="27"/>
      <c r="G11" s="28"/>
      <c r="H11" s="3">
        <v>1500</v>
      </c>
      <c r="I11" s="3">
        <v>1500</v>
      </c>
      <c r="J11" s="3">
        <v>1500</v>
      </c>
      <c r="K11" s="3">
        <v>3</v>
      </c>
    </row>
    <row r="12" spans="1:11" ht="12.75" customHeight="1">
      <c r="A12" s="3">
        <v>4</v>
      </c>
      <c r="B12" s="3">
        <v>20466</v>
      </c>
      <c r="C12" s="3">
        <v>6488</v>
      </c>
      <c r="D12" s="3">
        <v>16000</v>
      </c>
      <c r="E12" s="26" t="s">
        <v>27</v>
      </c>
      <c r="F12" s="27"/>
      <c r="G12" s="28"/>
      <c r="H12" s="3">
        <v>17500</v>
      </c>
      <c r="I12" s="3">
        <v>17500</v>
      </c>
      <c r="J12" s="3">
        <v>17500</v>
      </c>
      <c r="K12" s="3">
        <v>4</v>
      </c>
    </row>
    <row r="13" spans="1:11" ht="12.75" customHeight="1">
      <c r="A13" s="3">
        <v>5</v>
      </c>
      <c r="B13" s="3">
        <v>11626</v>
      </c>
      <c r="C13" s="3">
        <v>15770</v>
      </c>
      <c r="D13" s="3">
        <v>15000</v>
      </c>
      <c r="E13" s="26" t="s">
        <v>28</v>
      </c>
      <c r="F13" s="27"/>
      <c r="G13" s="28"/>
      <c r="H13" s="3">
        <v>11000</v>
      </c>
      <c r="I13" s="3">
        <v>11000</v>
      </c>
      <c r="J13" s="3">
        <v>11000</v>
      </c>
      <c r="K13" s="3">
        <v>5</v>
      </c>
    </row>
    <row r="14" spans="1:11" ht="12.75" customHeight="1">
      <c r="A14" s="3">
        <v>6</v>
      </c>
      <c r="B14" s="3">
        <v>12464</v>
      </c>
      <c r="C14" s="3">
        <v>16163</v>
      </c>
      <c r="D14" s="3">
        <v>18200</v>
      </c>
      <c r="E14" s="26" t="s">
        <v>29</v>
      </c>
      <c r="F14" s="27"/>
      <c r="G14" s="28"/>
      <c r="H14" s="3">
        <v>18200</v>
      </c>
      <c r="I14" s="3">
        <v>18200</v>
      </c>
      <c r="J14" s="3">
        <v>18200</v>
      </c>
      <c r="K14" s="3">
        <v>6</v>
      </c>
    </row>
    <row r="15" spans="1:11" ht="12.75" customHeight="1">
      <c r="A15" s="3">
        <v>7</v>
      </c>
      <c r="B15" s="3">
        <v>17659</v>
      </c>
      <c r="C15" s="3">
        <v>18050</v>
      </c>
      <c r="D15" s="3">
        <v>20000</v>
      </c>
      <c r="E15" s="26" t="s">
        <v>30</v>
      </c>
      <c r="F15" s="27"/>
      <c r="G15" s="28"/>
      <c r="H15" s="3">
        <v>20000</v>
      </c>
      <c r="I15" s="3">
        <v>20000</v>
      </c>
      <c r="J15" s="3">
        <v>20000</v>
      </c>
      <c r="K15" s="3">
        <v>7</v>
      </c>
    </row>
    <row r="16" spans="1:11" ht="12.75" customHeight="1">
      <c r="A16" s="3">
        <v>8</v>
      </c>
      <c r="B16" s="3">
        <v>7331</v>
      </c>
      <c r="C16" s="3">
        <v>7844</v>
      </c>
      <c r="D16" s="3">
        <v>8100</v>
      </c>
      <c r="E16" s="26" t="s">
        <v>31</v>
      </c>
      <c r="F16" s="27"/>
      <c r="G16" s="28"/>
      <c r="H16" s="3">
        <v>8500</v>
      </c>
      <c r="I16" s="3">
        <v>8500</v>
      </c>
      <c r="J16" s="3">
        <v>8500</v>
      </c>
      <c r="K16" s="3">
        <v>8</v>
      </c>
    </row>
    <row r="17" spans="1:11" ht="12.75" customHeight="1">
      <c r="A17" s="3">
        <v>9</v>
      </c>
      <c r="B17" s="3">
        <v>4596</v>
      </c>
      <c r="C17" s="3">
        <v>6200</v>
      </c>
      <c r="D17" s="3">
        <v>14200</v>
      </c>
      <c r="E17" s="26" t="s">
        <v>32</v>
      </c>
      <c r="F17" s="27"/>
      <c r="G17" s="28"/>
      <c r="H17" s="3">
        <v>9750</v>
      </c>
      <c r="I17" s="3">
        <v>9750</v>
      </c>
      <c r="J17" s="3">
        <v>9750</v>
      </c>
      <c r="K17" s="3">
        <v>9</v>
      </c>
    </row>
    <row r="18" spans="1:11" ht="12.75" customHeight="1">
      <c r="A18" s="3">
        <v>10</v>
      </c>
      <c r="B18" s="3">
        <v>5082</v>
      </c>
      <c r="C18" s="3">
        <v>8998</v>
      </c>
      <c r="D18" s="3">
        <v>5000</v>
      </c>
      <c r="E18" s="26" t="s">
        <v>33</v>
      </c>
      <c r="F18" s="27"/>
      <c r="G18" s="28"/>
      <c r="H18" s="3">
        <v>6000</v>
      </c>
      <c r="I18" s="3">
        <v>6000</v>
      </c>
      <c r="J18" s="3">
        <v>6000</v>
      </c>
      <c r="K18" s="3">
        <v>10</v>
      </c>
    </row>
    <row r="19" spans="1:11" ht="12.75" customHeight="1">
      <c r="A19" s="3">
        <v>11</v>
      </c>
      <c r="B19" s="3">
        <v>6723</v>
      </c>
      <c r="C19" s="3">
        <v>7030</v>
      </c>
      <c r="D19" s="3">
        <v>6500</v>
      </c>
      <c r="E19" s="26" t="s">
        <v>34</v>
      </c>
      <c r="F19" s="27"/>
      <c r="G19" s="28"/>
      <c r="H19" s="3">
        <v>6000</v>
      </c>
      <c r="I19" s="3">
        <v>6000</v>
      </c>
      <c r="J19" s="3">
        <v>6000</v>
      </c>
      <c r="K19" s="3">
        <v>11</v>
      </c>
    </row>
    <row r="20" spans="1:11" ht="12.75" customHeight="1">
      <c r="A20" s="3">
        <v>12</v>
      </c>
      <c r="B20" s="3">
        <v>8713</v>
      </c>
      <c r="C20" s="3">
        <v>12269</v>
      </c>
      <c r="D20" s="3">
        <v>12000</v>
      </c>
      <c r="E20" s="26" t="s">
        <v>35</v>
      </c>
      <c r="F20" s="27"/>
      <c r="G20" s="28"/>
      <c r="H20" s="3">
        <v>12000</v>
      </c>
      <c r="I20" s="3">
        <v>12000</v>
      </c>
      <c r="J20" s="3">
        <v>12000</v>
      </c>
      <c r="K20" s="3">
        <v>12</v>
      </c>
    </row>
    <row r="21" spans="1:11" ht="12.75" customHeight="1">
      <c r="A21" s="3">
        <v>13</v>
      </c>
      <c r="B21" s="3">
        <v>19963</v>
      </c>
      <c r="C21" s="3">
        <v>5040</v>
      </c>
      <c r="D21" s="3">
        <v>9000</v>
      </c>
      <c r="E21" s="26" t="s">
        <v>46</v>
      </c>
      <c r="F21" s="27"/>
      <c r="G21" s="28"/>
      <c r="H21" s="3">
        <v>11000</v>
      </c>
      <c r="I21" s="3">
        <v>11000</v>
      </c>
      <c r="J21" s="3">
        <v>11000</v>
      </c>
      <c r="K21" s="3">
        <v>13</v>
      </c>
    </row>
    <row r="22" spans="1:11" ht="12.75" customHeight="1">
      <c r="A22" s="3">
        <v>14</v>
      </c>
      <c r="B22" s="3">
        <v>9344</v>
      </c>
      <c r="C22" s="3">
        <v>1636</v>
      </c>
      <c r="D22" s="3">
        <v>8000</v>
      </c>
      <c r="E22" s="26" t="s">
        <v>36</v>
      </c>
      <c r="F22" s="27"/>
      <c r="G22" s="28"/>
      <c r="H22" s="3">
        <v>8000</v>
      </c>
      <c r="I22" s="3">
        <v>8000</v>
      </c>
      <c r="J22" s="3">
        <v>8000</v>
      </c>
      <c r="K22" s="3">
        <v>14</v>
      </c>
    </row>
    <row r="23" spans="1:11" ht="12.75" customHeight="1">
      <c r="A23" s="3">
        <v>15</v>
      </c>
      <c r="B23" s="3">
        <v>4211</v>
      </c>
      <c r="C23" s="3">
        <v>5475</v>
      </c>
      <c r="D23" s="3">
        <v>5000</v>
      </c>
      <c r="E23" s="26" t="s">
        <v>37</v>
      </c>
      <c r="F23" s="27"/>
      <c r="G23" s="28"/>
      <c r="H23" s="3">
        <v>7000</v>
      </c>
      <c r="I23" s="3">
        <v>7000</v>
      </c>
      <c r="J23" s="3">
        <v>7000</v>
      </c>
      <c r="K23" s="3">
        <v>15</v>
      </c>
    </row>
    <row r="24" spans="1:11" ht="12.75" customHeight="1">
      <c r="A24" s="3">
        <v>16</v>
      </c>
      <c r="B24" s="3">
        <v>1563</v>
      </c>
      <c r="C24" s="3">
        <v>1266</v>
      </c>
      <c r="D24" s="3">
        <v>2000</v>
      </c>
      <c r="E24" s="26" t="s">
        <v>38</v>
      </c>
      <c r="F24" s="27"/>
      <c r="G24" s="28"/>
      <c r="H24" s="3">
        <v>1800</v>
      </c>
      <c r="I24" s="3">
        <v>1800</v>
      </c>
      <c r="J24" s="3">
        <v>1800</v>
      </c>
      <c r="K24" s="3">
        <v>16</v>
      </c>
    </row>
    <row r="25" spans="1:11" ht="12.75" customHeight="1">
      <c r="A25" s="3">
        <v>17</v>
      </c>
      <c r="B25" s="3">
        <v>776</v>
      </c>
      <c r="C25" s="3">
        <v>30</v>
      </c>
      <c r="D25" s="3">
        <v>800</v>
      </c>
      <c r="E25" s="26" t="s">
        <v>39</v>
      </c>
      <c r="F25" s="27"/>
      <c r="G25" s="28"/>
      <c r="H25" s="3">
        <v>800</v>
      </c>
      <c r="I25" s="3">
        <v>800</v>
      </c>
      <c r="J25" s="3">
        <v>800</v>
      </c>
      <c r="K25" s="3">
        <v>17</v>
      </c>
    </row>
    <row r="26" spans="1:11" ht="12.75" customHeight="1">
      <c r="A26" s="3">
        <v>18</v>
      </c>
      <c r="B26" s="3">
        <v>1699</v>
      </c>
      <c r="C26" s="3">
        <v>1596</v>
      </c>
      <c r="D26" s="3">
        <v>3500</v>
      </c>
      <c r="E26" s="26" t="s">
        <v>40</v>
      </c>
      <c r="F26" s="27"/>
      <c r="G26" s="28"/>
      <c r="H26" s="3">
        <v>3500</v>
      </c>
      <c r="I26" s="3">
        <v>3500</v>
      </c>
      <c r="J26" s="3">
        <v>3500</v>
      </c>
      <c r="K26" s="3">
        <v>18</v>
      </c>
    </row>
    <row r="27" spans="1:11" ht="12.75" customHeight="1">
      <c r="A27" s="3">
        <v>19</v>
      </c>
      <c r="B27" s="3">
        <v>9000</v>
      </c>
      <c r="C27" s="3">
        <v>10000</v>
      </c>
      <c r="D27" s="3">
        <v>10000</v>
      </c>
      <c r="E27" s="26" t="s">
        <v>41</v>
      </c>
      <c r="F27" s="27"/>
      <c r="G27" s="28"/>
      <c r="H27" s="3">
        <v>10000</v>
      </c>
      <c r="I27" s="3">
        <v>10000</v>
      </c>
      <c r="J27" s="3">
        <v>10000</v>
      </c>
      <c r="K27" s="3">
        <v>19</v>
      </c>
    </row>
    <row r="28" spans="1:11" ht="12.75" customHeight="1">
      <c r="A28" s="3">
        <v>20</v>
      </c>
      <c r="B28" s="3">
        <f>SUM(B9:B27)</f>
        <v>145070</v>
      </c>
      <c r="C28" s="3">
        <f>SUM(C9:C27)</f>
        <v>129176</v>
      </c>
      <c r="D28" s="3">
        <f>SUM(D9:D27)</f>
        <v>159500</v>
      </c>
      <c r="E28" s="26" t="s">
        <v>42</v>
      </c>
      <c r="F28" s="27"/>
      <c r="G28" s="28"/>
      <c r="H28" s="3">
        <f>SUM(H9:H27)</f>
        <v>157750</v>
      </c>
      <c r="I28" s="3">
        <f>SUM(I9:I27)</f>
        <v>157750</v>
      </c>
      <c r="J28" s="3">
        <f>SUM(J9:J27)</f>
        <v>157750</v>
      </c>
      <c r="K28" s="3">
        <v>20</v>
      </c>
    </row>
    <row r="29" spans="1:11" ht="12.75" customHeight="1">
      <c r="A29" s="3">
        <v>21</v>
      </c>
      <c r="B29" s="3"/>
      <c r="C29" s="3"/>
      <c r="D29" s="3"/>
      <c r="E29" s="26" t="s">
        <v>43</v>
      </c>
      <c r="F29" s="27"/>
      <c r="G29" s="28"/>
      <c r="H29" s="3"/>
      <c r="I29" s="3"/>
      <c r="J29" s="3"/>
      <c r="K29" s="3">
        <v>21</v>
      </c>
    </row>
    <row r="30" spans="1:11" ht="12.75" customHeight="1">
      <c r="A30" s="3">
        <v>22</v>
      </c>
      <c r="B30" s="3">
        <v>20000</v>
      </c>
      <c r="C30" s="3">
        <v>20000</v>
      </c>
      <c r="D30" s="3">
        <v>20000</v>
      </c>
      <c r="E30" s="26" t="s">
        <v>44</v>
      </c>
      <c r="F30" s="27"/>
      <c r="G30" s="28"/>
      <c r="H30" s="3">
        <v>30000</v>
      </c>
      <c r="I30" s="3">
        <v>60000</v>
      </c>
      <c r="J30" s="3">
        <v>60000</v>
      </c>
      <c r="K30" s="3">
        <v>22</v>
      </c>
    </row>
    <row r="31" spans="1:11" ht="12.75" customHeight="1">
      <c r="A31" s="3">
        <v>23</v>
      </c>
      <c r="B31" s="3">
        <f>SUM(B30)</f>
        <v>20000</v>
      </c>
      <c r="C31" s="3">
        <f>SUM(C30)</f>
        <v>20000</v>
      </c>
      <c r="D31" s="3">
        <f>SUM(D30)</f>
        <v>20000</v>
      </c>
      <c r="E31" s="26" t="s">
        <v>45</v>
      </c>
      <c r="F31" s="27"/>
      <c r="G31" s="28"/>
      <c r="H31" s="3">
        <v>30000</v>
      </c>
      <c r="I31" s="3">
        <v>60000</v>
      </c>
      <c r="J31" s="3">
        <v>60000</v>
      </c>
      <c r="K31" s="3">
        <v>23</v>
      </c>
    </row>
    <row r="32" spans="1:11" ht="12.75" customHeight="1">
      <c r="A32" s="3">
        <v>24</v>
      </c>
      <c r="B32" s="3"/>
      <c r="C32" s="3"/>
      <c r="D32" s="3"/>
      <c r="E32" s="26" t="s">
        <v>47</v>
      </c>
      <c r="F32" s="27"/>
      <c r="G32" s="28"/>
      <c r="H32" s="3"/>
      <c r="I32" s="3"/>
      <c r="J32" s="3"/>
      <c r="K32" s="3">
        <v>24</v>
      </c>
    </row>
    <row r="33" spans="1:11" ht="12.75" customHeight="1">
      <c r="A33" s="3">
        <v>25</v>
      </c>
      <c r="B33" s="3">
        <v>0</v>
      </c>
      <c r="C33" s="3">
        <v>0</v>
      </c>
      <c r="D33" s="3"/>
      <c r="E33" s="26" t="s">
        <v>62</v>
      </c>
      <c r="F33" s="27"/>
      <c r="G33" s="28"/>
      <c r="H33" s="3">
        <v>6500</v>
      </c>
      <c r="I33" s="3">
        <v>6500</v>
      </c>
      <c r="J33" s="3">
        <v>6500</v>
      </c>
      <c r="K33" s="3">
        <v>25</v>
      </c>
    </row>
    <row r="34" spans="1:11" ht="12.75" customHeight="1">
      <c r="A34" s="3">
        <v>26</v>
      </c>
      <c r="B34" s="3">
        <v>0</v>
      </c>
      <c r="C34" s="3">
        <v>7279</v>
      </c>
      <c r="D34" s="3"/>
      <c r="E34" s="26" t="s">
        <v>48</v>
      </c>
      <c r="F34" s="27"/>
      <c r="G34" s="28"/>
      <c r="H34" s="3">
        <v>0</v>
      </c>
      <c r="I34" s="3">
        <v>0</v>
      </c>
      <c r="J34" s="3">
        <v>0</v>
      </c>
      <c r="K34" s="3">
        <v>26</v>
      </c>
    </row>
    <row r="35" spans="1:11" ht="12.75" customHeight="1">
      <c r="A35" s="3">
        <v>27</v>
      </c>
      <c r="B35" s="3">
        <v>0</v>
      </c>
      <c r="C35" s="3">
        <v>0</v>
      </c>
      <c r="D35" s="3"/>
      <c r="E35" s="26">
        <v>27</v>
      </c>
      <c r="F35" s="27"/>
      <c r="G35" s="28"/>
      <c r="H35" s="3">
        <v>0</v>
      </c>
      <c r="I35" s="3">
        <v>0</v>
      </c>
      <c r="J35" s="3">
        <v>0</v>
      </c>
      <c r="K35" s="3">
        <v>27</v>
      </c>
    </row>
    <row r="36" spans="1:11" ht="12.75" customHeight="1">
      <c r="A36" s="3">
        <v>28</v>
      </c>
      <c r="B36" s="3">
        <v>144598</v>
      </c>
      <c r="C36" s="3">
        <v>0</v>
      </c>
      <c r="D36" s="3">
        <v>32000</v>
      </c>
      <c r="E36" s="26" t="s">
        <v>49</v>
      </c>
      <c r="F36" s="27"/>
      <c r="G36" s="28"/>
      <c r="H36" s="3">
        <v>62000</v>
      </c>
      <c r="I36" s="3">
        <v>62000</v>
      </c>
      <c r="J36" s="3">
        <v>62000</v>
      </c>
      <c r="K36" s="3">
        <v>28</v>
      </c>
    </row>
    <row r="37" spans="1:11" ht="12.75" customHeight="1">
      <c r="A37" s="3">
        <v>29</v>
      </c>
      <c r="B37" s="3">
        <v>114342</v>
      </c>
      <c r="C37" s="3">
        <v>0</v>
      </c>
      <c r="D37" s="3">
        <v>0</v>
      </c>
      <c r="E37" s="26" t="s">
        <v>50</v>
      </c>
      <c r="F37" s="27"/>
      <c r="G37" s="28"/>
      <c r="H37" s="3">
        <v>0</v>
      </c>
      <c r="I37" s="3">
        <v>0</v>
      </c>
      <c r="J37" s="3">
        <v>0</v>
      </c>
      <c r="K37" s="3">
        <v>29</v>
      </c>
    </row>
    <row r="38" spans="1:11" ht="12.75" customHeight="1">
      <c r="A38" s="3">
        <v>30</v>
      </c>
      <c r="B38" s="3">
        <v>30585</v>
      </c>
      <c r="C38" s="3">
        <v>0</v>
      </c>
      <c r="D38" s="3">
        <v>0</v>
      </c>
      <c r="E38" s="23" t="s">
        <v>51</v>
      </c>
      <c r="F38" s="24"/>
      <c r="G38" s="25"/>
      <c r="H38" s="3">
        <v>0</v>
      </c>
      <c r="I38" s="3">
        <v>0</v>
      </c>
      <c r="J38" s="3">
        <v>0</v>
      </c>
      <c r="K38" s="3">
        <v>30</v>
      </c>
    </row>
    <row r="39" spans="1:11" ht="12.75" customHeight="1">
      <c r="A39" s="3">
        <v>31</v>
      </c>
      <c r="B39" s="3">
        <f>SUM(B36:B38)</f>
        <v>289525</v>
      </c>
      <c r="C39" s="3">
        <f>SUM(C33:C38)</f>
        <v>7279</v>
      </c>
      <c r="D39" s="3">
        <f>SUM(D33:D38)</f>
        <v>32000</v>
      </c>
      <c r="E39" s="23" t="s">
        <v>52</v>
      </c>
      <c r="F39" s="24"/>
      <c r="G39" s="25"/>
      <c r="H39" s="3">
        <f>SUM(H32:H38)</f>
        <v>68500</v>
      </c>
      <c r="I39" s="3">
        <f>SUM(I32:I38)</f>
        <v>68500</v>
      </c>
      <c r="J39" s="3">
        <f>SUM(J32:J38)</f>
        <v>68500</v>
      </c>
      <c r="K39" s="3">
        <v>31</v>
      </c>
    </row>
    <row r="40" spans="1:11" ht="12.75" customHeight="1">
      <c r="A40" s="3">
        <v>32</v>
      </c>
      <c r="B40" s="3">
        <v>0</v>
      </c>
      <c r="C40" s="3">
        <v>0</v>
      </c>
      <c r="D40" s="3">
        <v>204043</v>
      </c>
      <c r="E40" s="23" t="s">
        <v>63</v>
      </c>
      <c r="F40" s="24"/>
      <c r="G40" s="25"/>
      <c r="H40" s="3">
        <v>140994</v>
      </c>
      <c r="I40" s="3">
        <v>199528</v>
      </c>
      <c r="J40" s="3">
        <v>199528</v>
      </c>
      <c r="K40" s="3">
        <v>32</v>
      </c>
    </row>
    <row r="41" spans="1:11" ht="12.75" customHeight="1">
      <c r="A41" s="3">
        <v>33</v>
      </c>
      <c r="B41" s="3"/>
      <c r="C41" s="3"/>
      <c r="D41" s="3"/>
      <c r="E41" s="23" t="s">
        <v>53</v>
      </c>
      <c r="F41" s="24"/>
      <c r="G41" s="25"/>
      <c r="H41" s="3"/>
      <c r="I41" s="3"/>
      <c r="J41" s="3"/>
      <c r="K41" s="3">
        <v>33</v>
      </c>
    </row>
    <row r="42" spans="1:11" ht="12.75" customHeight="1">
      <c r="A42" s="3">
        <v>34</v>
      </c>
      <c r="B42" s="3">
        <v>0</v>
      </c>
      <c r="C42" s="3">
        <v>10328</v>
      </c>
      <c r="D42" s="3">
        <v>10761</v>
      </c>
      <c r="E42" s="23" t="s">
        <v>54</v>
      </c>
      <c r="F42" s="24"/>
      <c r="G42" s="25"/>
      <c r="H42" s="3">
        <v>11212</v>
      </c>
      <c r="I42" s="3">
        <v>11212</v>
      </c>
      <c r="J42" s="3">
        <v>11212</v>
      </c>
      <c r="K42" s="3">
        <v>34</v>
      </c>
    </row>
    <row r="43" spans="1:11" ht="12.75" customHeight="1">
      <c r="A43" s="3">
        <v>35</v>
      </c>
      <c r="B43" s="3">
        <v>0</v>
      </c>
      <c r="C43" s="3">
        <v>5242</v>
      </c>
      <c r="D43" s="3">
        <v>4809</v>
      </c>
      <c r="E43" s="23" t="s">
        <v>55</v>
      </c>
      <c r="F43" s="24"/>
      <c r="G43" s="25"/>
      <c r="H43" s="3">
        <v>4359</v>
      </c>
      <c r="I43" s="3">
        <v>4359</v>
      </c>
      <c r="J43" s="3">
        <v>4359</v>
      </c>
      <c r="K43" s="3">
        <v>35</v>
      </c>
    </row>
    <row r="44" spans="1:11" ht="12.75" customHeight="1">
      <c r="A44" s="3">
        <v>36</v>
      </c>
      <c r="B44" s="3"/>
      <c r="C44" s="3">
        <v>0</v>
      </c>
      <c r="D44" s="3">
        <v>14630</v>
      </c>
      <c r="E44" s="23" t="s">
        <v>56</v>
      </c>
      <c r="F44" s="24"/>
      <c r="G44" s="25"/>
      <c r="H44" s="3">
        <v>15243</v>
      </c>
      <c r="I44" s="3">
        <v>15243</v>
      </c>
      <c r="J44" s="3">
        <v>15243</v>
      </c>
      <c r="K44" s="3">
        <v>36</v>
      </c>
    </row>
    <row r="45" spans="1:11" ht="12.75" customHeight="1">
      <c r="A45" s="3">
        <v>37</v>
      </c>
      <c r="B45" s="3"/>
      <c r="C45" s="3">
        <v>0</v>
      </c>
      <c r="D45" s="3">
        <v>3333</v>
      </c>
      <c r="E45" s="23" t="s">
        <v>57</v>
      </c>
      <c r="F45" s="24"/>
      <c r="G45" s="25"/>
      <c r="H45" s="3">
        <v>2720</v>
      </c>
      <c r="I45" s="3">
        <v>2720</v>
      </c>
      <c r="J45" s="3">
        <v>2720</v>
      </c>
      <c r="K45" s="3">
        <v>37</v>
      </c>
    </row>
    <row r="46" spans="1:11" ht="12.75" customHeight="1">
      <c r="A46" s="3">
        <v>38</v>
      </c>
      <c r="B46" s="3">
        <f>SUM(B42:B45)</f>
        <v>0</v>
      </c>
      <c r="C46" s="3">
        <f>SUM(C42:C45)</f>
        <v>15570</v>
      </c>
      <c r="D46" s="3">
        <f>SUM(D42:D45)</f>
        <v>33533</v>
      </c>
      <c r="E46" s="23" t="s">
        <v>58</v>
      </c>
      <c r="F46" s="24"/>
      <c r="G46" s="25"/>
      <c r="H46" s="3">
        <f>SUM(H42:H45)</f>
        <v>33534</v>
      </c>
      <c r="I46" s="3">
        <f>SUM(I42:I45)</f>
        <v>33534</v>
      </c>
      <c r="J46" s="3">
        <f>SUM(J42:J45)</f>
        <v>33534</v>
      </c>
      <c r="K46" s="3">
        <v>38</v>
      </c>
    </row>
    <row r="47" spans="1:11" ht="12.75" customHeight="1">
      <c r="A47" s="3">
        <v>39</v>
      </c>
      <c r="B47" s="3">
        <v>0</v>
      </c>
      <c r="C47" s="3">
        <v>0</v>
      </c>
      <c r="D47" s="15"/>
      <c r="E47" s="30" t="s">
        <v>59</v>
      </c>
      <c r="F47" s="31"/>
      <c r="G47" s="32"/>
      <c r="H47" s="15"/>
      <c r="I47" s="15"/>
      <c r="J47" s="15"/>
      <c r="K47" s="3">
        <v>39</v>
      </c>
    </row>
    <row r="48" spans="1:11" ht="12.75" customHeight="1" thickBot="1">
      <c r="A48" s="5">
        <v>40</v>
      </c>
      <c r="B48" s="14"/>
      <c r="C48" s="14"/>
      <c r="D48" s="5">
        <v>0</v>
      </c>
      <c r="E48" s="33" t="s">
        <v>60</v>
      </c>
      <c r="F48" s="34"/>
      <c r="G48" s="35"/>
      <c r="H48" s="5">
        <v>0</v>
      </c>
      <c r="I48" s="5"/>
      <c r="J48" s="5"/>
      <c r="K48" s="5">
        <v>40</v>
      </c>
    </row>
    <row r="49" spans="1:11" s="16" customFormat="1" ht="26.25" customHeight="1" thickBot="1">
      <c r="A49" s="17">
        <v>33</v>
      </c>
      <c r="B49" s="18">
        <f>B28+B31+B39+B46+B47</f>
        <v>454595</v>
      </c>
      <c r="C49" s="18">
        <f>C28+C31+C39+C40+C46+C47</f>
        <v>172025</v>
      </c>
      <c r="D49" s="18">
        <f>D28+D31+D39+D40+D46+D48</f>
        <v>449076</v>
      </c>
      <c r="E49" s="29" t="s">
        <v>61</v>
      </c>
      <c r="F49" s="29"/>
      <c r="G49" s="29"/>
      <c r="H49" s="18">
        <f>H28+H31+H39+H40+H46+H48</f>
        <v>430778</v>
      </c>
      <c r="I49" s="18">
        <v>519312</v>
      </c>
      <c r="J49" s="18">
        <v>519312</v>
      </c>
      <c r="K49" s="19">
        <v>33</v>
      </c>
    </row>
    <row r="50" spans="1:11" s="16" customFormat="1" ht="12.75" customHeight="1">
      <c r="A50" s="22"/>
      <c r="B50" s="21" t="s">
        <v>16</v>
      </c>
      <c r="C50" s="20"/>
      <c r="D50" s="20"/>
      <c r="E50" s="51"/>
      <c r="F50" s="51"/>
      <c r="G50" s="51"/>
      <c r="H50" s="20"/>
      <c r="I50" s="20"/>
      <c r="J50" s="20"/>
      <c r="K50" s="20"/>
    </row>
    <row r="51" spans="5:10" ht="12.75">
      <c r="E51" s="52"/>
      <c r="F51" s="52"/>
      <c r="G51" s="52"/>
      <c r="J51" s="21" t="s">
        <v>15</v>
      </c>
    </row>
    <row r="52" spans="5:7" ht="12.75">
      <c r="E52" s="52"/>
      <c r="F52" s="52"/>
      <c r="G52" s="52"/>
    </row>
  </sheetData>
  <sheetProtection/>
  <mergeCells count="51">
    <mergeCell ref="B1:D1"/>
    <mergeCell ref="E1:G1"/>
    <mergeCell ref="E2:G2"/>
    <mergeCell ref="E3:G3"/>
    <mergeCell ref="B2:D2"/>
    <mergeCell ref="B3:D3"/>
    <mergeCell ref="E4:G4"/>
    <mergeCell ref="H5:J6"/>
    <mergeCell ref="E9:G9"/>
    <mergeCell ref="K5:K8"/>
    <mergeCell ref="E50:G52"/>
    <mergeCell ref="E10:G10"/>
    <mergeCell ref="H1:K1"/>
    <mergeCell ref="H2:K2"/>
    <mergeCell ref="H3:K3"/>
    <mergeCell ref="H4:K4"/>
    <mergeCell ref="E21:G21"/>
    <mergeCell ref="E18:G18"/>
    <mergeCell ref="E19:G19"/>
    <mergeCell ref="E20:G20"/>
    <mergeCell ref="A5:A8"/>
    <mergeCell ref="E5:G8"/>
    <mergeCell ref="B6:C6"/>
    <mergeCell ref="B5:D5"/>
    <mergeCell ref="B4:D4"/>
    <mergeCell ref="E32:G32"/>
    <mergeCell ref="E33:G33"/>
    <mergeCell ref="E22:G22"/>
    <mergeCell ref="E11:G11"/>
    <mergeCell ref="E12:G12"/>
    <mergeCell ref="E13:G13"/>
    <mergeCell ref="E14:G14"/>
    <mergeCell ref="E15:G15"/>
    <mergeCell ref="E16:G16"/>
    <mergeCell ref="E17:G17"/>
    <mergeCell ref="E34:G34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49:G49"/>
    <mergeCell ref="E35:G35"/>
    <mergeCell ref="E36:G36"/>
    <mergeCell ref="E37:G37"/>
    <mergeCell ref="E47:G47"/>
    <mergeCell ref="E48:G48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corporations—Form LB-31, Detailed Expenditures - Excel</dc:title>
  <dc:subject/>
  <dc:creator>Oregon Department of Revenue</dc:creator>
  <cp:keywords/>
  <dc:description/>
  <cp:lastModifiedBy>Keith</cp:lastModifiedBy>
  <cp:lastPrinted>2016-04-07T23:14:27Z</cp:lastPrinted>
  <dcterms:created xsi:type="dcterms:W3CDTF">2001-03-30T23:30:16Z</dcterms:created>
  <dcterms:modified xsi:type="dcterms:W3CDTF">2016-10-05T17:15:10Z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18200.0000000000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_SourceUrl">
    <vt:lpwstr/>
  </property>
  <property fmtid="{D5CDD505-2E9C-101B-9397-08002B2CF9AE}" pid="9" name="DocumentLocale">
    <vt:lpwstr>en</vt:lpwstr>
  </property>
  <property fmtid="{D5CDD505-2E9C-101B-9397-08002B2CF9AE}" pid="10" name="CopyToStateLib">
    <vt:lpwstr>0</vt:lpwstr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V3Comments">
    <vt:lpwstr/>
  </property>
  <property fmtid="{D5CDD505-2E9C-101B-9397-08002B2CF9AE}" pid="14" name="Year">
    <vt:lpwstr>2015</vt:lpwstr>
  </property>
  <property fmtid="{D5CDD505-2E9C-101B-9397-08002B2CF9AE}" pid="15" name="Group">
    <vt:lpwstr>Form</vt:lpwstr>
  </property>
  <property fmtid="{D5CDD505-2E9C-101B-9397-08002B2CF9AE}" pid="16" name="Number">
    <vt:lpwstr>150-504-031</vt:lpwstr>
  </property>
  <property fmtid="{D5CDD505-2E9C-101B-9397-08002B2CF9AE}" pid="17" name="Area">
    <vt:lpwstr>;#Local budget;#</vt:lpwstr>
  </property>
</Properties>
</file>